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/>
  </bookViews>
  <sheets>
    <sheet name="Figure 2 Supplement B" sheetId="2" r:id="rId1"/>
    <sheet name="Figure 2 Supplement F" sheetId="1" r:id="rId2"/>
  </sheets>
  <calcPr calcId="144525"/>
</workbook>
</file>

<file path=xl/calcChain.xml><?xml version="1.0" encoding="utf-8"?>
<calcChain xmlns="http://schemas.openxmlformats.org/spreadsheetml/2006/main">
  <c r="B8" i="1" l="1"/>
  <c r="C8" i="1"/>
  <c r="D8" i="1"/>
  <c r="E8" i="1"/>
  <c r="H8" i="1"/>
  <c r="I8" i="1"/>
  <c r="J8" i="1"/>
  <c r="K8" i="1"/>
  <c r="B9" i="1"/>
  <c r="C9" i="1"/>
  <c r="D9" i="1"/>
  <c r="E9" i="1"/>
  <c r="H9" i="1"/>
  <c r="I9" i="1"/>
  <c r="J9" i="1"/>
  <c r="K9" i="1"/>
</calcChain>
</file>

<file path=xl/sharedStrings.xml><?xml version="1.0" encoding="utf-8"?>
<sst xmlns="http://schemas.openxmlformats.org/spreadsheetml/2006/main" count="39" uniqueCount="16">
  <si>
    <t>Std. Deviation</t>
  </si>
  <si>
    <t>Mean</t>
  </si>
  <si>
    <t>Replicate 3</t>
  </si>
  <si>
    <t>Replicate 2</t>
  </si>
  <si>
    <t>Replicate 1</t>
  </si>
  <si>
    <t>pak1(M460G) pak2Δ</t>
  </si>
  <si>
    <t>pak2Δ</t>
  </si>
  <si>
    <t>pak1(M460G)</t>
  </si>
  <si>
    <t>WT</t>
  </si>
  <si>
    <t>Multiseptated cells</t>
  </si>
  <si>
    <t>Septated cells</t>
  </si>
  <si>
    <t>Rlc1 Intensity</t>
  </si>
  <si>
    <t>cdc2 intensity</t>
  </si>
  <si>
    <t>Ratio Rlc1/cdc2</t>
  </si>
  <si>
    <t>Glucose</t>
  </si>
  <si>
    <t>Glycerol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</si>
</sst>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name val="Arial"/>
      <family val="2"/>
    </font>
    <font>
      <sz val="8"/>
      <name val="Arial"/>
      <family val="2"/>
    </font>
    <font>
      <sz val="9.5"/>
      <name val="Calibri"/>
      <family val="2"/>
      <scheme val="minor"/>
    </font>
    <font>
      <i/>
      <sz val="9.5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1" fillId="3" borderId="1" xfId="0" applyFont="1" applyFill="1" applyBorder="1"/>
    <xf numFmtId="0" fontId="1" fillId="2" borderId="2" xfId="0" applyFont="1" applyFill="1" applyBorder="1"/>
    <xf numFmtId="0" fontId="1" fillId="3" borderId="2" xfId="0" applyFont="1" applyFill="1" applyBorder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5" fillId="3" borderId="0" xfId="0" applyFont="1" applyFill="1"/>
    <xf numFmtId="0" fontId="6" fillId="2" borderId="3" xfId="0" applyFont="1" applyFill="1" applyBorder="1"/>
    <xf numFmtId="0" fontId="6" fillId="2" borderId="4" xfId="0" applyFont="1" applyFill="1" applyBorder="1"/>
    <xf numFmtId="0" fontId="6" fillId="2" borderId="5" xfId="0" applyFont="1" applyFill="1" applyBorder="1"/>
    <xf numFmtId="0" fontId="6" fillId="0" borderId="0" xfId="0" applyFont="1"/>
    <xf numFmtId="0" fontId="6" fillId="3" borderId="3" xfId="0" applyFont="1" applyFill="1" applyBorder="1"/>
    <xf numFmtId="0" fontId="6" fillId="3" borderId="4" xfId="0" applyFont="1" applyFill="1" applyBorder="1"/>
    <xf numFmtId="0" fontId="6" fillId="3" borderId="5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5" fillId="7" borderId="8" xfId="0" applyFont="1" applyFill="1" applyBorder="1"/>
    <xf numFmtId="0" fontId="5" fillId="7" borderId="9" xfId="0" applyFont="1" applyFill="1" applyBorder="1"/>
    <xf numFmtId="0" fontId="5" fillId="7" borderId="10" xfId="0" applyFont="1" applyFill="1" applyBorder="1"/>
    <xf numFmtId="0" fontId="5" fillId="7" borderId="11" xfId="0" applyFont="1" applyFill="1" applyBorder="1"/>
    <xf numFmtId="0" fontId="2" fillId="6" borderId="12" xfId="0" applyFont="1" applyFill="1" applyBorder="1"/>
    <xf numFmtId="0" fontId="2" fillId="5" borderId="13" xfId="0" applyFont="1" applyFill="1" applyBorder="1"/>
    <xf numFmtId="0" fontId="2" fillId="4" borderId="13" xfId="0" applyFont="1" applyFill="1" applyBorder="1"/>
    <xf numFmtId="0" fontId="2" fillId="7" borderId="14" xfId="0" applyFont="1" applyFill="1" applyBorder="1"/>
    <xf numFmtId="3" fontId="2" fillId="6" borderId="15" xfId="0" applyNumberFormat="1" applyFont="1" applyFill="1" applyBorder="1"/>
    <xf numFmtId="3" fontId="2" fillId="6" borderId="16" xfId="0" applyNumberFormat="1" applyFont="1" applyFill="1" applyBorder="1"/>
    <xf numFmtId="3" fontId="2" fillId="5" borderId="15" xfId="0" applyNumberFormat="1" applyFont="1" applyFill="1" applyBorder="1"/>
    <xf numFmtId="3" fontId="2" fillId="5" borderId="16" xfId="0" applyNumberFormat="1" applyFont="1" applyFill="1" applyBorder="1"/>
    <xf numFmtId="0" fontId="2" fillId="4" borderId="15" xfId="0" applyFont="1" applyFill="1" applyBorder="1"/>
    <xf numFmtId="0" fontId="2" fillId="4" borderId="16" xfId="0" applyFont="1" applyFill="1" applyBorder="1"/>
    <xf numFmtId="0" fontId="2" fillId="7" borderId="15" xfId="0" applyFont="1" applyFill="1" applyBorder="1"/>
    <xf numFmtId="0" fontId="2" fillId="7" borderId="16" xfId="0" applyFont="1" applyFill="1" applyBorder="1"/>
    <xf numFmtId="0" fontId="2" fillId="6" borderId="15" xfId="0" applyFont="1" applyFill="1" applyBorder="1"/>
    <xf numFmtId="0" fontId="2" fillId="6" borderId="16" xfId="0" applyFont="1" applyFill="1" applyBorder="1"/>
    <xf numFmtId="0" fontId="2" fillId="5" borderId="15" xfId="0" applyFont="1" applyFill="1" applyBorder="1"/>
    <xf numFmtId="0" fontId="2" fillId="5" borderId="1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"/>
  <sheetViews>
    <sheetView tabSelected="1" workbookViewId="0">
      <selection activeCell="D11" sqref="D11"/>
    </sheetView>
  </sheetViews>
  <sheetFormatPr baseColWidth="10" defaultRowHeight="15" x14ac:dyDescent="0.25"/>
  <sheetData>
    <row r="1" spans="1:19" ht="15.75" thickBot="1" x14ac:dyDescent="0.3">
      <c r="A1" s="2"/>
      <c r="B1" s="23" t="s">
        <v>4</v>
      </c>
      <c r="C1" s="24"/>
      <c r="D1" s="24"/>
      <c r="E1" s="25"/>
      <c r="F1" s="2"/>
      <c r="G1" s="23" t="s">
        <v>3</v>
      </c>
      <c r="H1" s="24"/>
      <c r="I1" s="24"/>
      <c r="J1" s="25"/>
      <c r="K1" s="2"/>
      <c r="L1" s="23" t="s">
        <v>2</v>
      </c>
      <c r="M1" s="24"/>
      <c r="N1" s="24"/>
      <c r="O1" s="25"/>
      <c r="P1" s="2"/>
      <c r="Q1" s="2"/>
      <c r="R1" s="2"/>
      <c r="S1" s="2"/>
    </row>
    <row r="2" spans="1:19" x14ac:dyDescent="0.25">
      <c r="A2" s="2"/>
      <c r="B2" s="32" t="s">
        <v>11</v>
      </c>
      <c r="C2" s="33" t="s">
        <v>12</v>
      </c>
      <c r="D2" s="34" t="s">
        <v>13</v>
      </c>
      <c r="E2" s="35" t="s">
        <v>1</v>
      </c>
      <c r="F2" s="2"/>
      <c r="G2" s="32" t="s">
        <v>11</v>
      </c>
      <c r="H2" s="33" t="s">
        <v>12</v>
      </c>
      <c r="I2" s="34" t="s">
        <v>13</v>
      </c>
      <c r="J2" s="35" t="s">
        <v>1</v>
      </c>
      <c r="K2" s="2"/>
      <c r="L2" s="32" t="s">
        <v>11</v>
      </c>
      <c r="M2" s="33" t="s">
        <v>12</v>
      </c>
      <c r="N2" s="34" t="s">
        <v>13</v>
      </c>
      <c r="O2" s="35" t="s">
        <v>1</v>
      </c>
      <c r="P2" s="2"/>
      <c r="Q2" s="2"/>
      <c r="R2" s="26" t="s">
        <v>1</v>
      </c>
      <c r="S2" s="27" t="s">
        <v>0</v>
      </c>
    </row>
    <row r="3" spans="1:19" x14ac:dyDescent="0.25">
      <c r="A3" s="2" t="s">
        <v>14</v>
      </c>
      <c r="B3" s="36">
        <v>38620</v>
      </c>
      <c r="C3" s="38">
        <v>47421</v>
      </c>
      <c r="D3" s="40">
        <v>0.81440711920878939</v>
      </c>
      <c r="E3" s="42">
        <v>1</v>
      </c>
      <c r="F3" s="2"/>
      <c r="G3" s="44">
        <v>42170</v>
      </c>
      <c r="H3" s="46">
        <v>48932</v>
      </c>
      <c r="I3" s="40">
        <v>0.86180822365732035</v>
      </c>
      <c r="J3" s="42">
        <v>1.0582032049211234</v>
      </c>
      <c r="K3" s="2"/>
      <c r="L3" s="44">
        <v>48783</v>
      </c>
      <c r="M3" s="46">
        <v>51387</v>
      </c>
      <c r="N3" s="40">
        <v>0.94932570494483037</v>
      </c>
      <c r="O3" s="42">
        <v>1.1656647916672398</v>
      </c>
      <c r="P3" s="2"/>
      <c r="Q3" s="2"/>
      <c r="R3" s="28">
        <v>1.075</v>
      </c>
      <c r="S3" s="29">
        <v>8.4040000000000004E-2</v>
      </c>
    </row>
    <row r="4" spans="1:19" ht="15.75" thickBot="1" x14ac:dyDescent="0.3">
      <c r="A4" s="2" t="s">
        <v>15</v>
      </c>
      <c r="B4" s="37">
        <v>61380</v>
      </c>
      <c r="C4" s="39">
        <v>52579</v>
      </c>
      <c r="D4" s="41">
        <v>1.1673862188326138</v>
      </c>
      <c r="E4" s="43">
        <v>1.4334184848073894</v>
      </c>
      <c r="F4" s="2"/>
      <c r="G4" s="45">
        <v>57830</v>
      </c>
      <c r="H4" s="47">
        <v>51068</v>
      </c>
      <c r="I4" s="41">
        <v>1.1324116863789457</v>
      </c>
      <c r="J4" s="43">
        <v>1.3904737073996889</v>
      </c>
      <c r="K4" s="2"/>
      <c r="L4" s="45">
        <v>62217</v>
      </c>
      <c r="M4" s="47">
        <v>48613</v>
      </c>
      <c r="N4" s="41">
        <v>1.2798428403924875</v>
      </c>
      <c r="O4" s="43">
        <v>1.5715025203068915</v>
      </c>
      <c r="P4" s="2"/>
      <c r="Q4" s="2"/>
      <c r="R4" s="30">
        <v>1.4650000000000001</v>
      </c>
      <c r="S4" s="31">
        <v>9.4589999999999994E-2</v>
      </c>
    </row>
  </sheetData>
  <mergeCells count="3">
    <mergeCell ref="B1:E1"/>
    <mergeCell ref="G1:J1"/>
    <mergeCell ref="L1:O1"/>
  </mergeCells>
  <pageMargins left="0.7" right="0.7" top="0.75" bottom="0.75" header="0.3" footer="0.3"/>
  <pageSetup paperSize="9" orientation="portrait" horizontalDpi="150" verticalDpi="15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workbookViewId="0">
      <selection activeCell="E16" sqref="E16"/>
    </sheetView>
  </sheetViews>
  <sheetFormatPr baseColWidth="10" defaultRowHeight="15" x14ac:dyDescent="0.25"/>
  <sheetData>
    <row r="1" spans="1:11" ht="15.75" thickBot="1" x14ac:dyDescent="0.3">
      <c r="B1" s="22" t="s">
        <v>10</v>
      </c>
      <c r="C1" s="21"/>
      <c r="D1" s="21"/>
      <c r="E1" s="20"/>
      <c r="F1" s="2"/>
      <c r="G1" s="2"/>
      <c r="H1" s="19" t="s">
        <v>9</v>
      </c>
      <c r="I1" s="18"/>
      <c r="J1" s="18"/>
      <c r="K1" s="17"/>
    </row>
    <row r="2" spans="1:11" ht="15.75" thickBot="1" x14ac:dyDescent="0.3">
      <c r="B2" s="16" t="s">
        <v>8</v>
      </c>
      <c r="C2" s="15" t="s">
        <v>7</v>
      </c>
      <c r="D2" s="15" t="s">
        <v>6</v>
      </c>
      <c r="E2" s="14" t="s">
        <v>5</v>
      </c>
      <c r="F2" s="13"/>
      <c r="G2" s="13"/>
      <c r="H2" s="12" t="s">
        <v>8</v>
      </c>
      <c r="I2" s="11" t="s">
        <v>7</v>
      </c>
      <c r="J2" s="11" t="s">
        <v>6</v>
      </c>
      <c r="K2" s="10" t="s">
        <v>5</v>
      </c>
    </row>
    <row r="3" spans="1:11" x14ac:dyDescent="0.25">
      <c r="A3" s="2" t="s">
        <v>4</v>
      </c>
      <c r="B3" s="9">
        <v>25.609760000000001</v>
      </c>
      <c r="C3" s="9">
        <v>38.823529999999998</v>
      </c>
      <c r="D3" s="9">
        <v>23.809519999999999</v>
      </c>
      <c r="E3" s="9">
        <v>53.164560000000002</v>
      </c>
      <c r="F3" s="2"/>
      <c r="G3" s="2" t="s">
        <v>4</v>
      </c>
      <c r="H3" s="8">
        <v>0</v>
      </c>
      <c r="I3" s="8">
        <v>1.176471</v>
      </c>
      <c r="J3" s="8">
        <v>0</v>
      </c>
      <c r="K3" s="8">
        <v>8.8607600000000009</v>
      </c>
    </row>
    <row r="4" spans="1:11" x14ac:dyDescent="0.25">
      <c r="A4" s="2" t="s">
        <v>3</v>
      </c>
      <c r="B4" s="9">
        <v>26</v>
      </c>
      <c r="C4" s="9">
        <v>33.333329999999997</v>
      </c>
      <c r="D4" s="9">
        <v>23.078430000000001</v>
      </c>
      <c r="E4" s="9">
        <v>39.175260000000002</v>
      </c>
      <c r="F4" s="2"/>
      <c r="G4" s="2" t="s">
        <v>3</v>
      </c>
      <c r="H4" s="8">
        <v>0</v>
      </c>
      <c r="I4" s="8">
        <v>0</v>
      </c>
      <c r="J4" s="8">
        <v>0</v>
      </c>
      <c r="K4" s="8">
        <v>8.2474220000000003</v>
      </c>
    </row>
    <row r="5" spans="1:11" x14ac:dyDescent="0.25">
      <c r="A5" s="2" t="s">
        <v>2</v>
      </c>
      <c r="B5" s="9">
        <v>20.454550000000001</v>
      </c>
      <c r="C5" s="9">
        <v>33.653849999999998</v>
      </c>
      <c r="D5" s="9">
        <v>34.862380000000002</v>
      </c>
      <c r="E5" s="9">
        <v>43.884889999999999</v>
      </c>
      <c r="F5" s="2"/>
      <c r="G5" s="2" t="s">
        <v>2</v>
      </c>
      <c r="H5" s="8">
        <v>0</v>
      </c>
      <c r="I5" s="8">
        <v>0</v>
      </c>
      <c r="J5" s="8">
        <v>0</v>
      </c>
      <c r="K5" s="8">
        <v>10.791370000000001</v>
      </c>
    </row>
    <row r="6" spans="1:11" x14ac:dyDescent="0.25">
      <c r="A6" s="6"/>
      <c r="B6" s="7"/>
      <c r="C6" s="7"/>
      <c r="G6" s="6"/>
    </row>
    <row r="7" spans="1:11" ht="15.75" thickBot="1" x14ac:dyDescent="0.3">
      <c r="A7" s="2"/>
      <c r="G7" s="2"/>
    </row>
    <row r="8" spans="1:11" x14ac:dyDescent="0.25">
      <c r="A8" s="2" t="s">
        <v>1</v>
      </c>
      <c r="B8" s="5">
        <f>AVERAGE(B3:B5)</f>
        <v>24.02143666666667</v>
      </c>
      <c r="C8" s="5">
        <f>AVERAGE(C3:C5)</f>
        <v>35.270236666666669</v>
      </c>
      <c r="D8" s="5">
        <f>AVERAGE(D3:D5)</f>
        <v>27.250110000000003</v>
      </c>
      <c r="E8" s="5">
        <f>AVERAGE(E3:E5)</f>
        <v>45.408236666666674</v>
      </c>
      <c r="F8" s="2"/>
      <c r="G8" s="2" t="s">
        <v>1</v>
      </c>
      <c r="H8" s="4">
        <f>AVERAGE(H3:H5)</f>
        <v>0</v>
      </c>
      <c r="I8" s="4">
        <f>AVERAGE(I3:I5)</f>
        <v>0.39215700000000003</v>
      </c>
      <c r="J8" s="4">
        <f>AVERAGE(J3:J5)</f>
        <v>0</v>
      </c>
      <c r="K8" s="4">
        <f>AVERAGE(K3:K5)</f>
        <v>9.299850666666666</v>
      </c>
    </row>
    <row r="9" spans="1:11" ht="15.75" thickBot="1" x14ac:dyDescent="0.3">
      <c r="A9" s="2" t="s">
        <v>0</v>
      </c>
      <c r="B9" s="3">
        <f>_xlfn.STDEV.S(B3:B5)</f>
        <v>3.0951707843079102</v>
      </c>
      <c r="C9" s="3">
        <f>_xlfn.STDEV.S(C3:C5)</f>
        <v>3.081412566037423</v>
      </c>
      <c r="D9" s="3">
        <f>_xlfn.STDEV.S(D3:D5)</f>
        <v>6.6025460287452757</v>
      </c>
      <c r="E9" s="3">
        <f>_xlfn.STDEV.S(E3:E5)</f>
        <v>7.1179749523746318</v>
      </c>
      <c r="F9" s="2"/>
      <c r="G9" s="2" t="s">
        <v>0</v>
      </c>
      <c r="H9" s="1">
        <f>_xlfn.STDEV.S(H3:H5)</f>
        <v>0</v>
      </c>
      <c r="I9" s="1">
        <f>_xlfn.STDEV.S(I3:I5)</f>
        <v>0.67923584854378816</v>
      </c>
      <c r="J9" s="1">
        <f>_xlfn.STDEV.S(J3:J5)</f>
        <v>0</v>
      </c>
      <c r="K9" s="1">
        <f>_xlfn.STDEV.S(K3:K5)</f>
        <v>1.327598703238803</v>
      </c>
    </row>
  </sheetData>
  <mergeCells count="2">
    <mergeCell ref="B1:E1"/>
    <mergeCell ref="H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2 Supplement B</vt:lpstr>
      <vt:lpstr>Figure 2 Supplement F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2023-01-24T11:17:15Z</dcterms:created>
  <dcterms:modified xsi:type="dcterms:W3CDTF">2023-01-24T11:21:48Z</dcterms:modified>
</cp:coreProperties>
</file>